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75" windowWidth="15180" windowHeight="8580" activeTab="0"/>
  </bookViews>
  <sheets>
    <sheet name="2007" sheetId="1" r:id="rId1"/>
    <sheet name="2008" sheetId="2" r:id="rId2"/>
    <sheet name="2009" sheetId="3" r:id="rId3"/>
  </sheets>
  <definedNames/>
  <calcPr fullCalcOnLoad="1"/>
</workbook>
</file>

<file path=xl/sharedStrings.xml><?xml version="1.0" encoding="utf-8"?>
<sst xmlns="http://schemas.openxmlformats.org/spreadsheetml/2006/main" count="186" uniqueCount="59">
  <si>
    <t xml:space="preserve">Distribution </t>
  </si>
  <si>
    <t>Base</t>
  </si>
  <si>
    <t>Of Excess</t>
  </si>
  <si>
    <t>State</t>
  </si>
  <si>
    <t>Revenue</t>
  </si>
  <si>
    <t>AL*</t>
  </si>
  <si>
    <t>AR</t>
  </si>
  <si>
    <t>CO</t>
  </si>
  <si>
    <t>CT</t>
  </si>
  <si>
    <t>GA</t>
  </si>
  <si>
    <t>IA*</t>
  </si>
  <si>
    <t>ID</t>
  </si>
  <si>
    <t>IL*</t>
  </si>
  <si>
    <t>IN</t>
  </si>
  <si>
    <t>KS</t>
  </si>
  <si>
    <t>KY</t>
  </si>
  <si>
    <t>LA</t>
  </si>
  <si>
    <t>MA</t>
  </si>
  <si>
    <t>ME*</t>
  </si>
  <si>
    <t>MI</t>
  </si>
  <si>
    <t>MS</t>
  </si>
  <si>
    <t>ND*</t>
  </si>
  <si>
    <t>NE</t>
  </si>
  <si>
    <t>NH</t>
  </si>
  <si>
    <t>NM</t>
  </si>
  <si>
    <t>NY</t>
  </si>
  <si>
    <t>OK</t>
  </si>
  <si>
    <t>RI</t>
  </si>
  <si>
    <t>SC</t>
  </si>
  <si>
    <t>SD</t>
  </si>
  <si>
    <t>TN</t>
  </si>
  <si>
    <t>TX</t>
  </si>
  <si>
    <t>UT</t>
  </si>
  <si>
    <t>VA*</t>
  </si>
  <si>
    <t>WA</t>
  </si>
  <si>
    <t>WI</t>
  </si>
  <si>
    <t>WV</t>
  </si>
  <si>
    <t>Total</t>
  </si>
  <si>
    <t>Distribution</t>
  </si>
  <si>
    <t>By State</t>
  </si>
  <si>
    <t>2007 UCR</t>
  </si>
  <si>
    <t>*States with their own registration systems.</t>
  </si>
  <si>
    <t>MT</t>
  </si>
  <si>
    <t>OH*</t>
  </si>
  <si>
    <t>2008 UCR</t>
  </si>
  <si>
    <t>AK</t>
  </si>
  <si>
    <t>CA</t>
  </si>
  <si>
    <t>DE</t>
  </si>
  <si>
    <t>MN</t>
  </si>
  <si>
    <t>MO*</t>
  </si>
  <si>
    <t>NC</t>
  </si>
  <si>
    <t>PA</t>
  </si>
  <si>
    <t>2009 UCR</t>
  </si>
  <si>
    <t>MO</t>
  </si>
  <si>
    <t>Totals</t>
  </si>
  <si>
    <t>2007 UCR Depository Distributions By Date and State</t>
  </si>
  <si>
    <t>2008 UCR Depository Distributions By Date and State</t>
  </si>
  <si>
    <t>2009 UCR Depository Distributions By Date and State</t>
  </si>
  <si>
    <t>UCR Board Minutes 5-14-09 Exhibit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</si>
</sst>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4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17" applyNumberFormat="1" applyAlignment="1">
      <alignment/>
    </xf>
    <xf numFmtId="7" fontId="0" fillId="0" borderId="0" xfId="0" applyNumberFormat="1" applyFill="1" applyBorder="1" applyAlignment="1">
      <alignment/>
    </xf>
    <xf numFmtId="7" fontId="0" fillId="0" borderId="0" xfId="17" applyNumberForma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7" fontId="0" fillId="0" borderId="1" xfId="0" applyNumberFormat="1" applyBorder="1" applyAlignment="1">
      <alignment/>
    </xf>
    <xf numFmtId="7" fontId="0" fillId="0" borderId="1" xfId="17" applyNumberFormat="1" applyFill="1" applyBorder="1" applyAlignment="1">
      <alignment/>
    </xf>
    <xf numFmtId="7" fontId="0" fillId="0" borderId="2" xfId="0" applyNumberFormat="1" applyBorder="1" applyAlignment="1">
      <alignment/>
    </xf>
    <xf numFmtId="7" fontId="0" fillId="0" borderId="2" xfId="0" applyNumberFormat="1" applyFill="1" applyBorder="1" applyAlignment="1">
      <alignment/>
    </xf>
    <xf numFmtId="44" fontId="0" fillId="0" borderId="2" xfId="0" applyNumberFormat="1" applyFill="1" applyBorder="1" applyAlignment="1">
      <alignment/>
    </xf>
    <xf numFmtId="7" fontId="0" fillId="0" borderId="3" xfId="0" applyNumberFormat="1" applyBorder="1" applyAlignment="1">
      <alignment/>
    </xf>
    <xf numFmtId="7" fontId="0" fillId="0" borderId="4" xfId="0" applyNumberFormat="1" applyBorder="1" applyAlignment="1">
      <alignment/>
    </xf>
    <xf numFmtId="7" fontId="0" fillId="0" borderId="0" xfId="17" applyNumberFormat="1" applyFont="1" applyFill="1" applyBorder="1" applyAlignment="1">
      <alignment/>
    </xf>
    <xf numFmtId="7" fontId="0" fillId="0" borderId="1" xfId="17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7" fontId="0" fillId="0" borderId="5" xfId="0" applyNumberFormat="1" applyBorder="1" applyAlignment="1">
      <alignment/>
    </xf>
    <xf numFmtId="7" fontId="0" fillId="0" borderId="5" xfId="17" applyNumberFormat="1" applyFill="1" applyBorder="1" applyAlignment="1">
      <alignment/>
    </xf>
    <xf numFmtId="0" fontId="0" fillId="0" borderId="5" xfId="0" applyFill="1" applyBorder="1" applyAlignment="1">
      <alignment/>
    </xf>
    <xf numFmtId="7" fontId="0" fillId="0" borderId="1" xfId="0" applyNumberFormat="1" applyFill="1" applyBorder="1" applyAlignment="1">
      <alignment/>
    </xf>
    <xf numFmtId="7" fontId="0" fillId="0" borderId="5" xfId="17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6" width="13.7109375" style="0" customWidth="1"/>
    <col min="7" max="7" width="14.421875" style="0" customWidth="1"/>
    <col min="8" max="8" width="10.00390625" style="0" customWidth="1"/>
  </cols>
  <sheetData>
    <row r="1" ht="12.75">
      <c r="A1" t="s">
        <v>58</v>
      </c>
    </row>
    <row r="2" ht="15">
      <c r="A2" s="32" t="s">
        <v>55</v>
      </c>
    </row>
    <row r="4" spans="2:7" ht="12.75">
      <c r="B4" s="6">
        <v>39447</v>
      </c>
      <c r="C4" s="6">
        <v>39506</v>
      </c>
      <c r="D4" s="6">
        <v>39609</v>
      </c>
      <c r="E4" s="6">
        <v>39729</v>
      </c>
      <c r="F4" s="6">
        <v>39939</v>
      </c>
      <c r="G4" s="33" t="s">
        <v>40</v>
      </c>
    </row>
    <row r="5" spans="1:7" ht="12.75">
      <c r="A5" s="7"/>
      <c r="B5" s="30" t="s">
        <v>0</v>
      </c>
      <c r="C5" s="30" t="s">
        <v>0</v>
      </c>
      <c r="D5" s="30" t="s">
        <v>0</v>
      </c>
      <c r="E5" s="30" t="s">
        <v>0</v>
      </c>
      <c r="F5" s="30" t="s">
        <v>0</v>
      </c>
      <c r="G5" s="30" t="s">
        <v>38</v>
      </c>
    </row>
    <row r="6" spans="1:8" ht="12.75">
      <c r="A6" s="28" t="s">
        <v>1</v>
      </c>
      <c r="B6" s="30" t="s">
        <v>2</v>
      </c>
      <c r="C6" s="30" t="s">
        <v>2</v>
      </c>
      <c r="D6" s="30" t="s">
        <v>2</v>
      </c>
      <c r="E6" s="30" t="s">
        <v>2</v>
      </c>
      <c r="F6" s="30" t="s">
        <v>2</v>
      </c>
      <c r="G6" s="30" t="s">
        <v>54</v>
      </c>
      <c r="H6" s="11"/>
    </row>
    <row r="7" spans="1:8" ht="12.75">
      <c r="A7" s="29" t="s">
        <v>3</v>
      </c>
      <c r="B7" s="31" t="s">
        <v>4</v>
      </c>
      <c r="C7" s="31" t="s">
        <v>4</v>
      </c>
      <c r="D7" s="31" t="s">
        <v>4</v>
      </c>
      <c r="E7" s="31" t="s">
        <v>4</v>
      </c>
      <c r="F7" s="31" t="s">
        <v>4</v>
      </c>
      <c r="G7" s="31" t="s">
        <v>39</v>
      </c>
      <c r="H7" s="1"/>
    </row>
    <row r="8" spans="1:7" ht="12.75">
      <c r="A8" s="7"/>
      <c r="B8" s="9"/>
      <c r="C8" s="4"/>
      <c r="D8" s="4"/>
      <c r="E8" s="4"/>
      <c r="G8" s="4"/>
    </row>
    <row r="9" spans="1:8" ht="12.75">
      <c r="A9" s="7" t="s">
        <v>5</v>
      </c>
      <c r="B9" s="10">
        <v>42384</v>
      </c>
      <c r="C9" s="5">
        <v>186427</v>
      </c>
      <c r="D9" s="5">
        <v>29196</v>
      </c>
      <c r="E9" s="5">
        <v>30989</v>
      </c>
      <c r="F9" s="19">
        <v>23493</v>
      </c>
      <c r="G9" s="5">
        <f>SUM(B9:F9)</f>
        <v>312489</v>
      </c>
      <c r="H9" s="3"/>
    </row>
    <row r="10" spans="1:8" ht="12.75">
      <c r="A10" s="22" t="s">
        <v>6</v>
      </c>
      <c r="B10" s="23">
        <v>26528</v>
      </c>
      <c r="C10" s="24">
        <v>59531</v>
      </c>
      <c r="D10" s="24">
        <v>7536</v>
      </c>
      <c r="E10" s="24">
        <v>5661</v>
      </c>
      <c r="F10" s="27">
        <v>2156</v>
      </c>
      <c r="G10" s="24">
        <f>SUM(B10:F10)</f>
        <v>101412</v>
      </c>
      <c r="H10" s="3"/>
    </row>
    <row r="11" spans="1:8" ht="12.75">
      <c r="A11" s="7" t="s">
        <v>7</v>
      </c>
      <c r="B11" s="9">
        <v>41181</v>
      </c>
      <c r="C11" s="5">
        <v>113150</v>
      </c>
      <c r="D11" s="5">
        <v>12917</v>
      </c>
      <c r="E11" s="5">
        <v>10636</v>
      </c>
      <c r="F11" s="19">
        <v>4764</v>
      </c>
      <c r="G11" s="5">
        <f>SUM(B11:F11)</f>
        <v>182648</v>
      </c>
      <c r="H11" s="3"/>
    </row>
    <row r="12" spans="1:8" ht="12.75">
      <c r="A12" s="22" t="s">
        <v>8</v>
      </c>
      <c r="B12" s="23">
        <v>90916</v>
      </c>
      <c r="C12" s="24">
        <v>380832</v>
      </c>
      <c r="D12" s="24">
        <v>60143</v>
      </c>
      <c r="E12" s="24">
        <v>66549</v>
      </c>
      <c r="F12" s="27">
        <v>50976</v>
      </c>
      <c r="G12" s="24">
        <f>SUM(B12:F12)</f>
        <v>649416</v>
      </c>
      <c r="H12" s="3"/>
    </row>
    <row r="13" spans="1:8" ht="12.75">
      <c r="A13" s="7" t="s">
        <v>9</v>
      </c>
      <c r="B13" s="9">
        <v>7446</v>
      </c>
      <c r="C13" s="5">
        <f aca="true" t="shared" si="0" ref="B13:D17">+ROUNDDOWN(+IF(T13&gt;0,T13*(-$Q$9),0),0)</f>
        <v>0</v>
      </c>
      <c r="D13" s="5">
        <v>0</v>
      </c>
      <c r="E13" s="5">
        <f>+ROUNDDOWN(+IF(S13&gt;0,S13*(-$Q$9),0),0)</f>
        <v>0</v>
      </c>
      <c r="F13" s="19">
        <v>0</v>
      </c>
      <c r="G13" s="5">
        <f aca="true" t="shared" si="1" ref="G13:G42">SUM(B13:F13)</f>
        <v>7446</v>
      </c>
      <c r="H13" s="3"/>
    </row>
    <row r="14" spans="1:8" ht="12.75">
      <c r="A14" s="22" t="s">
        <v>10</v>
      </c>
      <c r="B14" s="24">
        <f t="shared" si="0"/>
        <v>0</v>
      </c>
      <c r="C14" s="24">
        <f t="shared" si="0"/>
        <v>0</v>
      </c>
      <c r="D14" s="24">
        <v>0</v>
      </c>
      <c r="E14" s="24">
        <f>+ROUNDDOWN(+IF(S14&gt;0,S14*(-$Q$9),0),0)</f>
        <v>0</v>
      </c>
      <c r="F14" s="27">
        <v>0</v>
      </c>
      <c r="G14" s="24">
        <f t="shared" si="1"/>
        <v>0</v>
      </c>
      <c r="H14" s="3"/>
    </row>
    <row r="15" spans="1:8" ht="12.75">
      <c r="A15" s="7" t="s">
        <v>11</v>
      </c>
      <c r="B15" s="9">
        <v>7790</v>
      </c>
      <c r="C15" s="5">
        <f t="shared" si="0"/>
        <v>0</v>
      </c>
      <c r="D15" s="5">
        <v>0</v>
      </c>
      <c r="E15" s="5">
        <f>+ROUNDDOWN(+IF(S15&gt;0,S15*(-$Q$9),0),0)</f>
        <v>0</v>
      </c>
      <c r="F15" s="19">
        <v>0</v>
      </c>
      <c r="G15" s="5">
        <f t="shared" si="1"/>
        <v>7790</v>
      </c>
      <c r="H15" s="3"/>
    </row>
    <row r="16" spans="1:8" ht="12.75">
      <c r="A16" s="22" t="s">
        <v>12</v>
      </c>
      <c r="B16" s="24">
        <f t="shared" si="0"/>
        <v>0</v>
      </c>
      <c r="C16" s="24">
        <f t="shared" si="0"/>
        <v>0</v>
      </c>
      <c r="D16" s="24">
        <f t="shared" si="0"/>
        <v>0</v>
      </c>
      <c r="E16" s="24">
        <f>+ROUNDDOWN(+IF(S16&gt;0,S16*(-$Q$9),0),0)</f>
        <v>0</v>
      </c>
      <c r="F16" s="27">
        <v>0</v>
      </c>
      <c r="G16" s="24">
        <f t="shared" si="1"/>
        <v>0</v>
      </c>
      <c r="H16" s="3"/>
    </row>
    <row r="17" spans="1:8" ht="12.75">
      <c r="A17" s="7" t="s">
        <v>13</v>
      </c>
      <c r="B17" s="5">
        <f t="shared" si="0"/>
        <v>0</v>
      </c>
      <c r="C17" s="5">
        <f t="shared" si="0"/>
        <v>0</v>
      </c>
      <c r="D17" s="5">
        <f t="shared" si="0"/>
        <v>0</v>
      </c>
      <c r="E17" s="5">
        <f>+ROUNDDOWN(+IF(S17&gt;0,S17*(-$Q$9),0),0)</f>
        <v>0</v>
      </c>
      <c r="F17" s="19">
        <v>0</v>
      </c>
      <c r="G17" s="5">
        <f t="shared" si="1"/>
        <v>0</v>
      </c>
      <c r="H17" s="3"/>
    </row>
    <row r="18" spans="1:8" ht="12.75">
      <c r="A18" s="22" t="s">
        <v>14</v>
      </c>
      <c r="B18" s="23">
        <v>106882</v>
      </c>
      <c r="C18" s="24">
        <v>436724</v>
      </c>
      <c r="D18" s="24">
        <v>68815</v>
      </c>
      <c r="E18" s="24">
        <v>76839</v>
      </c>
      <c r="F18" s="27">
        <v>56543</v>
      </c>
      <c r="G18" s="24">
        <f t="shared" si="1"/>
        <v>745803</v>
      </c>
      <c r="H18" s="3"/>
    </row>
    <row r="19" spans="1:8" ht="12.75">
      <c r="A19" s="7" t="s">
        <v>15</v>
      </c>
      <c r="B19" s="9">
        <v>146502</v>
      </c>
      <c r="C19" s="5">
        <v>703317</v>
      </c>
      <c r="D19" s="5">
        <v>113347</v>
      </c>
      <c r="E19" s="5">
        <v>127452</v>
      </c>
      <c r="F19" s="19">
        <v>99815</v>
      </c>
      <c r="G19" s="5">
        <f t="shared" si="1"/>
        <v>1190433</v>
      </c>
      <c r="H19" s="3"/>
    </row>
    <row r="20" spans="1:8" ht="12.75">
      <c r="A20" s="22" t="s">
        <v>16</v>
      </c>
      <c r="B20" s="23">
        <v>107572</v>
      </c>
      <c r="C20" s="24">
        <v>532332</v>
      </c>
      <c r="D20" s="24">
        <v>85758</v>
      </c>
      <c r="E20" s="24">
        <v>97258</v>
      </c>
      <c r="F20" s="27">
        <v>76087</v>
      </c>
      <c r="G20" s="24">
        <f t="shared" si="1"/>
        <v>899007</v>
      </c>
      <c r="H20" s="3"/>
    </row>
    <row r="21" spans="1:8" ht="12.75">
      <c r="A21" s="21" t="s">
        <v>17</v>
      </c>
      <c r="B21" s="12">
        <v>67373</v>
      </c>
      <c r="C21" s="13">
        <v>241860</v>
      </c>
      <c r="D21" s="13">
        <v>33119</v>
      </c>
      <c r="E21" s="13">
        <v>34871</v>
      </c>
      <c r="F21" s="20">
        <v>24500</v>
      </c>
      <c r="G21" s="13">
        <f t="shared" si="1"/>
        <v>401723</v>
      </c>
      <c r="H21" s="3"/>
    </row>
    <row r="22" spans="1:8" ht="12.75">
      <c r="A22" s="7" t="s">
        <v>18</v>
      </c>
      <c r="B22" s="9">
        <v>32636</v>
      </c>
      <c r="C22" s="5">
        <v>98238</v>
      </c>
      <c r="D22" s="5">
        <v>14309</v>
      </c>
      <c r="E22" s="5">
        <v>13638</v>
      </c>
      <c r="F22" s="19">
        <v>10300</v>
      </c>
      <c r="G22" s="5">
        <f t="shared" si="1"/>
        <v>169121</v>
      </c>
      <c r="H22" s="3"/>
    </row>
    <row r="23" spans="1:8" ht="12.75">
      <c r="A23" s="22" t="s">
        <v>19</v>
      </c>
      <c r="B23" s="23">
        <v>182118</v>
      </c>
      <c r="C23" s="24">
        <v>778814</v>
      </c>
      <c r="D23" s="24">
        <v>120988</v>
      </c>
      <c r="E23" s="24">
        <v>132660</v>
      </c>
      <c r="F23" s="27">
        <v>101720</v>
      </c>
      <c r="G23" s="24">
        <f t="shared" si="1"/>
        <v>1316300</v>
      </c>
      <c r="H23" s="3"/>
    </row>
    <row r="24" spans="1:8" ht="12.75">
      <c r="A24" s="7" t="s">
        <v>20</v>
      </c>
      <c r="B24" s="9">
        <v>128217</v>
      </c>
      <c r="C24" s="5">
        <v>611186</v>
      </c>
      <c r="D24" s="5">
        <v>98070</v>
      </c>
      <c r="E24" s="5">
        <v>111378</v>
      </c>
      <c r="F24" s="19">
        <v>85501</v>
      </c>
      <c r="G24" s="5">
        <f t="shared" si="1"/>
        <v>1034352</v>
      </c>
      <c r="H24" s="3"/>
    </row>
    <row r="25" spans="1:8" ht="12.75">
      <c r="A25" s="22" t="s">
        <v>42</v>
      </c>
      <c r="B25" s="23">
        <v>26760</v>
      </c>
      <c r="C25" s="24">
        <v>70221</v>
      </c>
      <c r="D25" s="24">
        <v>10547</v>
      </c>
      <c r="E25" s="24">
        <v>11500</v>
      </c>
      <c r="F25" s="27">
        <v>8680</v>
      </c>
      <c r="G25" s="24">
        <f t="shared" si="1"/>
        <v>127708</v>
      </c>
      <c r="H25" s="3"/>
    </row>
    <row r="26" spans="1:8" ht="12.75">
      <c r="A26" s="7" t="s">
        <v>21</v>
      </c>
      <c r="B26" s="9">
        <v>54713</v>
      </c>
      <c r="C26" s="5">
        <v>173024</v>
      </c>
      <c r="D26" s="5">
        <v>26431</v>
      </c>
      <c r="E26" s="5">
        <v>28671</v>
      </c>
      <c r="F26" s="19">
        <v>22471</v>
      </c>
      <c r="G26" s="5">
        <f t="shared" si="1"/>
        <v>305310</v>
      </c>
      <c r="H26" s="3"/>
    </row>
    <row r="27" spans="1:8" ht="12.75">
      <c r="A27" s="22" t="s">
        <v>22</v>
      </c>
      <c r="B27" s="23">
        <v>129</v>
      </c>
      <c r="C27" s="24">
        <f>+ROUNDDOWN(+IF(T27&gt;0,T27*(-$Q$9),0),0)</f>
        <v>0</v>
      </c>
      <c r="D27" s="24">
        <v>0</v>
      </c>
      <c r="E27" s="24">
        <f>+ROUNDDOWN(+IF(S27&gt;0,S27*(-$Q$9),0),0)</f>
        <v>0</v>
      </c>
      <c r="F27" s="27">
        <v>0</v>
      </c>
      <c r="G27" s="24">
        <f t="shared" si="1"/>
        <v>129</v>
      </c>
      <c r="H27" s="3"/>
    </row>
    <row r="28" spans="1:8" ht="12.75">
      <c r="A28" s="7" t="s">
        <v>23</v>
      </c>
      <c r="B28" s="9">
        <v>62901</v>
      </c>
      <c r="C28" s="5">
        <v>309659</v>
      </c>
      <c r="D28" s="5">
        <v>49991</v>
      </c>
      <c r="E28" s="5">
        <v>55244</v>
      </c>
      <c r="F28" s="19">
        <v>43070</v>
      </c>
      <c r="G28" s="5">
        <f t="shared" si="1"/>
        <v>520865</v>
      </c>
      <c r="H28" s="3"/>
    </row>
    <row r="29" spans="1:8" ht="12.75">
      <c r="A29" s="22" t="s">
        <v>24</v>
      </c>
      <c r="B29" s="23">
        <v>97244</v>
      </c>
      <c r="C29" s="24">
        <v>440365</v>
      </c>
      <c r="D29" s="24">
        <v>69338</v>
      </c>
      <c r="E29" s="24">
        <v>77475</v>
      </c>
      <c r="F29" s="27">
        <v>59348</v>
      </c>
      <c r="G29" s="24">
        <f t="shared" si="1"/>
        <v>743770</v>
      </c>
      <c r="H29" s="3"/>
    </row>
    <row r="30" spans="1:8" ht="12.75">
      <c r="A30" s="7" t="s">
        <v>25</v>
      </c>
      <c r="B30" s="9">
        <v>99787</v>
      </c>
      <c r="C30" s="5">
        <v>169724</v>
      </c>
      <c r="D30" s="5">
        <v>21287</v>
      </c>
      <c r="E30" s="5">
        <f>+ROUNDDOWN(+IF(S30&gt;0,S30*(-$Q$9),0),0)</f>
        <v>0</v>
      </c>
      <c r="F30" s="19">
        <v>0</v>
      </c>
      <c r="G30" s="5">
        <f t="shared" si="1"/>
        <v>290798</v>
      </c>
      <c r="H30" s="3"/>
    </row>
    <row r="31" spans="1:8" ht="12.75">
      <c r="A31" s="22" t="s">
        <v>43</v>
      </c>
      <c r="B31" s="23">
        <v>66297</v>
      </c>
      <c r="C31" s="24">
        <v>167675</v>
      </c>
      <c r="D31" s="24">
        <v>24702</v>
      </c>
      <c r="E31" s="24">
        <v>22974</v>
      </c>
      <c r="F31" s="27">
        <v>14792</v>
      </c>
      <c r="G31" s="24">
        <f t="shared" si="1"/>
        <v>296440</v>
      </c>
      <c r="H31" s="3"/>
    </row>
    <row r="32" spans="1:8" ht="12.75">
      <c r="A32" s="7" t="s">
        <v>26</v>
      </c>
      <c r="B32" s="9">
        <v>45315</v>
      </c>
      <c r="C32" s="5">
        <v>149170</v>
      </c>
      <c r="D32" s="5">
        <v>22387</v>
      </c>
      <c r="E32" s="5">
        <v>20115</v>
      </c>
      <c r="F32" s="19">
        <v>14687</v>
      </c>
      <c r="G32" s="5">
        <f t="shared" si="1"/>
        <v>251674</v>
      </c>
      <c r="H32" s="3"/>
    </row>
    <row r="33" spans="1:8" ht="12.75">
      <c r="A33" s="22" t="s">
        <v>27</v>
      </c>
      <c r="B33" s="23">
        <v>66360</v>
      </c>
      <c r="C33" s="24">
        <v>318136</v>
      </c>
      <c r="D33" s="24">
        <v>51343</v>
      </c>
      <c r="E33" s="24">
        <v>58540</v>
      </c>
      <c r="F33" s="27">
        <v>46170</v>
      </c>
      <c r="G33" s="24">
        <f t="shared" si="1"/>
        <v>540549</v>
      </c>
      <c r="H33" s="3"/>
    </row>
    <row r="34" spans="1:8" ht="12.75">
      <c r="A34" s="7" t="s">
        <v>28</v>
      </c>
      <c r="B34" s="9">
        <v>29743</v>
      </c>
      <c r="C34" s="5">
        <f>+ROUNDDOWN(+IF(T34&gt;0,T34*(-$Q$9),0),0)</f>
        <v>0</v>
      </c>
      <c r="D34" s="5">
        <v>0</v>
      </c>
      <c r="E34" s="5">
        <f>+ROUNDDOWN(+IF(S34&gt;0,S34*(-$Q$9),0),0)</f>
        <v>0</v>
      </c>
      <c r="F34" s="19">
        <v>0</v>
      </c>
      <c r="G34" s="5">
        <f t="shared" si="1"/>
        <v>29743</v>
      </c>
      <c r="H34" s="3"/>
    </row>
    <row r="35" spans="1:8" ht="12.75">
      <c r="A35" s="22" t="s">
        <v>29</v>
      </c>
      <c r="B35" s="23">
        <v>17973</v>
      </c>
      <c r="C35" s="24">
        <v>51292</v>
      </c>
      <c r="D35" s="24">
        <v>7590</v>
      </c>
      <c r="E35" s="24">
        <v>7802</v>
      </c>
      <c r="F35" s="27">
        <v>5844</v>
      </c>
      <c r="G35" s="24">
        <f t="shared" si="1"/>
        <v>90501</v>
      </c>
      <c r="H35" s="3"/>
    </row>
    <row r="36" spans="1:8" ht="12.75">
      <c r="A36" s="7" t="s">
        <v>30</v>
      </c>
      <c r="B36" s="9">
        <v>113990</v>
      </c>
      <c r="C36" s="5">
        <v>432610</v>
      </c>
      <c r="D36" s="5">
        <v>65732</v>
      </c>
      <c r="E36" s="5">
        <v>71430</v>
      </c>
      <c r="F36" s="19">
        <v>51197</v>
      </c>
      <c r="G36" s="5">
        <f t="shared" si="1"/>
        <v>734959</v>
      </c>
      <c r="H36" s="3"/>
    </row>
    <row r="37" spans="1:8" ht="12.75">
      <c r="A37" s="22" t="s">
        <v>31</v>
      </c>
      <c r="B37" s="23">
        <v>3429</v>
      </c>
      <c r="C37" s="24">
        <f>+ROUNDDOWN(+IF(T37&gt;0,T37*(-$Q$9),0),0)</f>
        <v>0</v>
      </c>
      <c r="D37" s="24">
        <v>0</v>
      </c>
      <c r="E37" s="24">
        <f>+ROUNDDOWN(+IF(S37&gt;0,S37*(-$Q$9),0),0)</f>
        <v>0</v>
      </c>
      <c r="F37" s="27">
        <v>0</v>
      </c>
      <c r="G37" s="24">
        <f t="shared" si="1"/>
        <v>3429</v>
      </c>
      <c r="H37" s="3"/>
    </row>
    <row r="38" spans="1:8" ht="12.75">
      <c r="A38" s="7" t="s">
        <v>32</v>
      </c>
      <c r="B38" s="9">
        <v>47618</v>
      </c>
      <c r="C38" s="5">
        <v>141899</v>
      </c>
      <c r="D38" s="5">
        <v>17710</v>
      </c>
      <c r="E38" s="5">
        <v>16933</v>
      </c>
      <c r="F38" s="19">
        <v>10765</v>
      </c>
      <c r="G38" s="5">
        <f t="shared" si="1"/>
        <v>234925</v>
      </c>
      <c r="H38" s="3"/>
    </row>
    <row r="39" spans="1:8" ht="12.75">
      <c r="A39" s="22" t="s">
        <v>33</v>
      </c>
      <c r="B39" s="23">
        <v>115061</v>
      </c>
      <c r="C39" s="24">
        <v>279673</v>
      </c>
      <c r="D39" s="24">
        <v>40041</v>
      </c>
      <c r="E39" s="24">
        <v>40903</v>
      </c>
      <c r="F39" s="27">
        <v>28882</v>
      </c>
      <c r="G39" s="24">
        <f t="shared" si="1"/>
        <v>504560</v>
      </c>
      <c r="H39" s="3"/>
    </row>
    <row r="40" spans="1:8" ht="12.75">
      <c r="A40" s="22" t="s">
        <v>34</v>
      </c>
      <c r="B40" s="23">
        <v>39156</v>
      </c>
      <c r="C40" s="24">
        <v>7645</v>
      </c>
      <c r="D40" s="24">
        <v>0</v>
      </c>
      <c r="E40" s="24">
        <f>+ROUNDDOWN(+IF(S40&gt;0,S40*(-$Q$9),0),0)</f>
        <v>0</v>
      </c>
      <c r="F40" s="27">
        <v>0</v>
      </c>
      <c r="G40" s="24">
        <f t="shared" si="1"/>
        <v>46801</v>
      </c>
      <c r="H40" s="3"/>
    </row>
    <row r="41" spans="1:8" ht="12.75">
      <c r="A41" s="21" t="s">
        <v>35</v>
      </c>
      <c r="B41" s="12">
        <v>19450</v>
      </c>
      <c r="C41" s="13">
        <f>+ROUNDDOWN(+IF(T41&gt;0,T41*(-$Q$9),0),0)</f>
        <v>0</v>
      </c>
      <c r="D41" s="13">
        <v>0</v>
      </c>
      <c r="E41" s="13">
        <f>+ROUNDDOWN(+IF(S41&gt;0,S41*(-$Q$9),0),0)</f>
        <v>0</v>
      </c>
      <c r="F41" s="20">
        <v>0</v>
      </c>
      <c r="G41" s="13">
        <f t="shared" si="1"/>
        <v>19450</v>
      </c>
      <c r="H41" s="3"/>
    </row>
    <row r="42" spans="1:8" ht="12.75">
      <c r="A42" s="21" t="s">
        <v>36</v>
      </c>
      <c r="B42" s="12">
        <v>31560</v>
      </c>
      <c r="C42" s="13">
        <v>84221</v>
      </c>
      <c r="D42" s="13">
        <v>10704</v>
      </c>
      <c r="E42" s="13">
        <v>9630</v>
      </c>
      <c r="F42" s="20">
        <v>4277</v>
      </c>
      <c r="G42" s="5">
        <f t="shared" si="1"/>
        <v>140392</v>
      </c>
      <c r="H42" s="3"/>
    </row>
    <row r="43" spans="1:7" ht="13.5" thickBot="1">
      <c r="A43" s="2" t="s">
        <v>37</v>
      </c>
      <c r="B43" s="7"/>
      <c r="C43" s="7"/>
      <c r="D43" s="7"/>
      <c r="E43" s="8"/>
      <c r="G43" s="17">
        <f>SUM(G9:G42)</f>
        <v>11899943</v>
      </c>
    </row>
    <row r="44" spans="1:8" ht="14.25" thickBot="1" thickTop="1">
      <c r="A44" s="2" t="s">
        <v>54</v>
      </c>
      <c r="B44" s="14">
        <f>SUM(B9:B43)</f>
        <v>1925031</v>
      </c>
      <c r="C44" s="15">
        <f>SUM(C9:C43)</f>
        <v>6937725</v>
      </c>
      <c r="D44" s="16">
        <f>SUM(D9:D43)</f>
        <v>1062001</v>
      </c>
      <c r="E44" s="14">
        <f>SUM(E9:E43)</f>
        <v>1129148</v>
      </c>
      <c r="F44" s="14">
        <f>SUM(F9:F42)</f>
        <v>846038</v>
      </c>
      <c r="G44" s="18">
        <f>SUM(B44:F44)</f>
        <v>11899943</v>
      </c>
      <c r="H44" s="3"/>
    </row>
    <row r="45" ht="13.5" thickTop="1">
      <c r="A45" s="2" t="s">
        <v>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F49" sqref="F49"/>
    </sheetView>
  </sheetViews>
  <sheetFormatPr defaultColWidth="9.140625" defaultRowHeight="12.75"/>
  <cols>
    <col min="1" max="1" width="6.8515625" style="0" customWidth="1"/>
    <col min="2" max="5" width="13.7109375" style="0" customWidth="1"/>
    <col min="6" max="6" width="15.8515625" style="0" customWidth="1"/>
  </cols>
  <sheetData>
    <row r="1" ht="15">
      <c r="A1" s="32" t="s">
        <v>56</v>
      </c>
    </row>
    <row r="2" ht="15">
      <c r="A2" s="32"/>
    </row>
    <row r="3" spans="2:6" ht="12.75">
      <c r="B3" s="33">
        <v>39771</v>
      </c>
      <c r="C3" s="33">
        <v>39939</v>
      </c>
      <c r="D3" s="33"/>
      <c r="E3" s="33"/>
      <c r="F3" s="33" t="s">
        <v>44</v>
      </c>
    </row>
    <row r="4" spans="1:6" ht="12.75">
      <c r="A4" s="7"/>
      <c r="B4" s="30" t="s">
        <v>0</v>
      </c>
      <c r="C4" s="30" t="s">
        <v>0</v>
      </c>
      <c r="D4" s="30" t="s">
        <v>0</v>
      </c>
      <c r="E4" s="30" t="s">
        <v>0</v>
      </c>
      <c r="F4" s="30" t="s">
        <v>38</v>
      </c>
    </row>
    <row r="5" spans="1:6" ht="12.75">
      <c r="A5" s="28" t="s">
        <v>1</v>
      </c>
      <c r="B5" s="30" t="s">
        <v>2</v>
      </c>
      <c r="C5" s="30" t="s">
        <v>2</v>
      </c>
      <c r="D5" s="30" t="s">
        <v>2</v>
      </c>
      <c r="E5" s="30" t="s">
        <v>2</v>
      </c>
      <c r="F5" s="30" t="s">
        <v>37</v>
      </c>
    </row>
    <row r="6" spans="1:6" ht="12.75">
      <c r="A6" s="29" t="s">
        <v>3</v>
      </c>
      <c r="B6" s="31" t="s">
        <v>4</v>
      </c>
      <c r="C6" s="31" t="s">
        <v>4</v>
      </c>
      <c r="D6" s="31" t="s">
        <v>4</v>
      </c>
      <c r="E6" s="31" t="s">
        <v>4</v>
      </c>
      <c r="F6" s="31" t="s">
        <v>39</v>
      </c>
    </row>
    <row r="7" spans="1:6" ht="12.75">
      <c r="A7" s="7"/>
      <c r="B7" s="9"/>
      <c r="C7" s="4"/>
      <c r="D7" s="4"/>
      <c r="E7" s="4"/>
      <c r="F7" s="4"/>
    </row>
    <row r="8" spans="1:6" ht="12.75">
      <c r="A8" s="21" t="s">
        <v>45</v>
      </c>
      <c r="B8" s="12">
        <v>78321</v>
      </c>
      <c r="C8" s="26">
        <v>20633</v>
      </c>
      <c r="D8" s="26"/>
      <c r="E8" s="26"/>
      <c r="F8" s="13">
        <f aca="true" t="shared" si="0" ref="F8:F48">SUM(B8:E8)</f>
        <v>98954</v>
      </c>
    </row>
    <row r="9" spans="1:6" ht="12.75">
      <c r="A9" s="7" t="s">
        <v>5</v>
      </c>
      <c r="B9" s="9">
        <v>254294</v>
      </c>
      <c r="C9" s="5">
        <v>68000</v>
      </c>
      <c r="D9" s="5"/>
      <c r="E9" s="5"/>
      <c r="F9" s="5">
        <f t="shared" si="0"/>
        <v>322294</v>
      </c>
    </row>
    <row r="10" spans="1:6" ht="12.75">
      <c r="A10" s="22" t="s">
        <v>6</v>
      </c>
      <c r="B10" s="23">
        <v>73158</v>
      </c>
      <c r="C10" s="24">
        <v>12503</v>
      </c>
      <c r="D10" s="24"/>
      <c r="E10" s="24"/>
      <c r="F10" s="24">
        <f t="shared" si="0"/>
        <v>85661</v>
      </c>
    </row>
    <row r="11" spans="1:6" ht="12.75">
      <c r="A11" s="2" t="s">
        <v>46</v>
      </c>
      <c r="B11" s="9">
        <v>0</v>
      </c>
      <c r="C11" s="5">
        <v>0</v>
      </c>
      <c r="D11" s="5"/>
      <c r="E11" s="5"/>
      <c r="F11" s="5">
        <f t="shared" si="0"/>
        <v>0</v>
      </c>
    </row>
    <row r="12" spans="1:6" ht="12.75">
      <c r="A12" s="22" t="s">
        <v>7</v>
      </c>
      <c r="B12" s="23">
        <v>149979</v>
      </c>
      <c r="C12" s="24">
        <v>37476</v>
      </c>
      <c r="D12" s="24"/>
      <c r="E12" s="24"/>
      <c r="F12" s="24">
        <f t="shared" si="0"/>
        <v>187455</v>
      </c>
    </row>
    <row r="13" spans="1:6" ht="12.75">
      <c r="A13" s="7" t="s">
        <v>8</v>
      </c>
      <c r="B13" s="9">
        <v>410304</v>
      </c>
      <c r="C13" s="5">
        <v>133116</v>
      </c>
      <c r="D13" s="5"/>
      <c r="E13" s="5"/>
      <c r="F13" s="5">
        <f t="shared" si="0"/>
        <v>543420</v>
      </c>
    </row>
    <row r="14" spans="1:6" ht="12.75">
      <c r="A14" s="25" t="s">
        <v>47</v>
      </c>
      <c r="B14" s="23">
        <v>41586</v>
      </c>
      <c r="C14" s="24">
        <v>12619</v>
      </c>
      <c r="D14" s="24"/>
      <c r="E14" s="24"/>
      <c r="F14" s="24">
        <f t="shared" si="0"/>
        <v>54205</v>
      </c>
    </row>
    <row r="15" spans="1:6" ht="12.75">
      <c r="A15" s="7" t="s">
        <v>9</v>
      </c>
      <c r="B15" s="9">
        <v>2993</v>
      </c>
      <c r="C15" s="5">
        <v>0</v>
      </c>
      <c r="D15" s="5"/>
      <c r="E15" s="5"/>
      <c r="F15" s="5">
        <f t="shared" si="0"/>
        <v>2993</v>
      </c>
    </row>
    <row r="16" spans="1:6" ht="12.75">
      <c r="A16" s="22" t="s">
        <v>10</v>
      </c>
      <c r="B16" s="24">
        <v>0</v>
      </c>
      <c r="C16" s="24">
        <v>0</v>
      </c>
      <c r="D16" s="24"/>
      <c r="E16" s="24"/>
      <c r="F16" s="24">
        <f t="shared" si="0"/>
        <v>0</v>
      </c>
    </row>
    <row r="17" spans="1:6" ht="12.75">
      <c r="A17" s="7" t="s">
        <v>11</v>
      </c>
      <c r="B17" s="9">
        <v>0</v>
      </c>
      <c r="C17" s="5">
        <v>0</v>
      </c>
      <c r="D17" s="5"/>
      <c r="E17" s="5"/>
      <c r="F17" s="5">
        <f t="shared" si="0"/>
        <v>0</v>
      </c>
    </row>
    <row r="18" spans="1:6" ht="12.75">
      <c r="A18" s="22" t="s">
        <v>12</v>
      </c>
      <c r="B18" s="24">
        <v>0</v>
      </c>
      <c r="C18" s="24">
        <v>0</v>
      </c>
      <c r="D18" s="24"/>
      <c r="E18" s="24"/>
      <c r="F18" s="24">
        <f t="shared" si="0"/>
        <v>0</v>
      </c>
    </row>
    <row r="19" spans="1:6" ht="12.75">
      <c r="A19" s="7" t="s">
        <v>13</v>
      </c>
      <c r="B19" s="5">
        <v>0</v>
      </c>
      <c r="C19" s="5">
        <v>0</v>
      </c>
      <c r="D19" s="5"/>
      <c r="E19" s="5"/>
      <c r="F19" s="5">
        <f t="shared" si="0"/>
        <v>0</v>
      </c>
    </row>
    <row r="20" spans="1:6" ht="12.75">
      <c r="A20" s="22" t="s">
        <v>14</v>
      </c>
      <c r="B20" s="23">
        <v>451253</v>
      </c>
      <c r="C20" s="24">
        <v>133283</v>
      </c>
      <c r="D20" s="24"/>
      <c r="E20" s="24"/>
      <c r="F20" s="24">
        <f t="shared" si="0"/>
        <v>584536</v>
      </c>
    </row>
    <row r="21" spans="1:6" ht="12.75">
      <c r="A21" s="7" t="s">
        <v>15</v>
      </c>
      <c r="B21" s="9">
        <v>677622</v>
      </c>
      <c r="C21" s="5">
        <v>216524</v>
      </c>
      <c r="D21" s="5"/>
      <c r="E21" s="5"/>
      <c r="F21" s="5">
        <f t="shared" si="0"/>
        <v>894146</v>
      </c>
    </row>
    <row r="22" spans="1:6" ht="12.75">
      <c r="A22" s="22" t="s">
        <v>16</v>
      </c>
      <c r="B22" s="23">
        <v>532766</v>
      </c>
      <c r="C22" s="24">
        <v>171236</v>
      </c>
      <c r="D22" s="24"/>
      <c r="E22" s="24"/>
      <c r="F22" s="24">
        <f t="shared" si="0"/>
        <v>704002</v>
      </c>
    </row>
    <row r="23" spans="1:6" ht="12.75">
      <c r="A23" s="7" t="s">
        <v>17</v>
      </c>
      <c r="B23" s="9">
        <v>212900</v>
      </c>
      <c r="C23" s="5">
        <v>59856</v>
      </c>
      <c r="D23" s="5"/>
      <c r="E23" s="5"/>
      <c r="F23" s="5">
        <f t="shared" si="0"/>
        <v>272756</v>
      </c>
    </row>
    <row r="24" spans="1:6" ht="12.75">
      <c r="A24" s="22" t="s">
        <v>18</v>
      </c>
      <c r="B24" s="23">
        <v>110087</v>
      </c>
      <c r="C24" s="24">
        <v>32475</v>
      </c>
      <c r="D24" s="24"/>
      <c r="E24" s="24"/>
      <c r="F24" s="24">
        <f t="shared" si="0"/>
        <v>142562</v>
      </c>
    </row>
    <row r="25" spans="1:6" ht="12.75">
      <c r="A25" s="7" t="s">
        <v>19</v>
      </c>
      <c r="B25" s="9">
        <v>769336</v>
      </c>
      <c r="C25" s="5">
        <v>244760</v>
      </c>
      <c r="D25" s="5"/>
      <c r="E25" s="5"/>
      <c r="F25" s="5">
        <f t="shared" si="0"/>
        <v>1014096</v>
      </c>
    </row>
    <row r="26" spans="1:6" ht="12.75">
      <c r="A26" s="25" t="s">
        <v>48</v>
      </c>
      <c r="B26" s="23">
        <v>0</v>
      </c>
      <c r="C26" s="24">
        <v>0</v>
      </c>
      <c r="D26" s="24"/>
      <c r="E26" s="24"/>
      <c r="F26" s="24">
        <f t="shared" si="0"/>
        <v>0</v>
      </c>
    </row>
    <row r="27" spans="1:6" ht="12.75">
      <c r="A27" s="2" t="s">
        <v>49</v>
      </c>
      <c r="B27" s="9">
        <v>0</v>
      </c>
      <c r="C27" s="5">
        <v>0</v>
      </c>
      <c r="D27" s="5"/>
      <c r="E27" s="5"/>
      <c r="F27" s="5">
        <f t="shared" si="0"/>
        <v>0</v>
      </c>
    </row>
    <row r="28" spans="1:6" ht="12.75">
      <c r="A28" s="22" t="s">
        <v>20</v>
      </c>
      <c r="B28" s="23">
        <v>587726</v>
      </c>
      <c r="C28" s="24">
        <v>187307</v>
      </c>
      <c r="D28" s="24"/>
      <c r="E28" s="24"/>
      <c r="F28" s="24">
        <f t="shared" si="0"/>
        <v>775033</v>
      </c>
    </row>
    <row r="29" spans="1:6" ht="12.75">
      <c r="A29" s="7" t="s">
        <v>42</v>
      </c>
      <c r="B29" s="9">
        <v>80555</v>
      </c>
      <c r="C29" s="5">
        <v>24174</v>
      </c>
      <c r="D29" s="5"/>
      <c r="E29" s="5"/>
      <c r="F29" s="5">
        <f t="shared" si="0"/>
        <v>104729</v>
      </c>
    </row>
    <row r="30" spans="1:6" ht="12.75">
      <c r="A30" s="25" t="s">
        <v>50</v>
      </c>
      <c r="B30" s="23">
        <v>0</v>
      </c>
      <c r="C30" s="24">
        <v>0</v>
      </c>
      <c r="D30" s="24"/>
      <c r="E30" s="24"/>
      <c r="F30" s="24">
        <f t="shared" si="0"/>
        <v>0</v>
      </c>
    </row>
    <row r="31" spans="1:6" ht="12.75">
      <c r="A31" s="7" t="s">
        <v>21</v>
      </c>
      <c r="B31" s="9">
        <v>128388</v>
      </c>
      <c r="C31" s="5">
        <v>56831</v>
      </c>
      <c r="D31" s="5"/>
      <c r="E31" s="5"/>
      <c r="F31" s="5">
        <f t="shared" si="0"/>
        <v>185219</v>
      </c>
    </row>
    <row r="32" spans="1:6" ht="12.75">
      <c r="A32" s="22" t="s">
        <v>22</v>
      </c>
      <c r="B32" s="23">
        <v>0</v>
      </c>
      <c r="C32" s="24">
        <v>0</v>
      </c>
      <c r="D32" s="24"/>
      <c r="E32" s="24"/>
      <c r="F32" s="24">
        <f t="shared" si="0"/>
        <v>0</v>
      </c>
    </row>
    <row r="33" spans="1:6" ht="12.75">
      <c r="A33" s="7" t="s">
        <v>23</v>
      </c>
      <c r="B33" s="9">
        <v>298949</v>
      </c>
      <c r="C33" s="5">
        <v>97995</v>
      </c>
      <c r="D33" s="5"/>
      <c r="E33" s="5"/>
      <c r="F33" s="5">
        <f t="shared" si="0"/>
        <v>396944</v>
      </c>
    </row>
    <row r="34" spans="1:6" ht="12.75">
      <c r="A34" s="22" t="s">
        <v>24</v>
      </c>
      <c r="B34" s="23">
        <v>463066</v>
      </c>
      <c r="C34" s="24">
        <v>148959</v>
      </c>
      <c r="D34" s="24"/>
      <c r="E34" s="24"/>
      <c r="F34" s="24">
        <f t="shared" si="0"/>
        <v>612025</v>
      </c>
    </row>
    <row r="35" spans="1:6" ht="12.75">
      <c r="A35" s="7" t="s">
        <v>25</v>
      </c>
      <c r="B35" s="9">
        <v>279441</v>
      </c>
      <c r="C35" s="5">
        <v>64437</v>
      </c>
      <c r="D35" s="5"/>
      <c r="E35" s="5"/>
      <c r="F35" s="5">
        <f t="shared" si="0"/>
        <v>343878</v>
      </c>
    </row>
    <row r="36" spans="1:6" ht="12.75">
      <c r="A36" s="22" t="s">
        <v>43</v>
      </c>
      <c r="B36" s="23">
        <v>239432</v>
      </c>
      <c r="C36" s="24">
        <v>67544</v>
      </c>
      <c r="D36" s="24"/>
      <c r="E36" s="24"/>
      <c r="F36" s="24">
        <f t="shared" si="0"/>
        <v>306976</v>
      </c>
    </row>
    <row r="37" spans="1:6" ht="12.75">
      <c r="A37" s="7" t="s">
        <v>26</v>
      </c>
      <c r="B37" s="9">
        <v>143858</v>
      </c>
      <c r="C37" s="5">
        <v>39746</v>
      </c>
      <c r="D37" s="5"/>
      <c r="E37" s="5"/>
      <c r="F37" s="5">
        <f t="shared" si="0"/>
        <v>183604</v>
      </c>
    </row>
    <row r="38" spans="1:6" ht="12.75">
      <c r="A38" s="25" t="s">
        <v>51</v>
      </c>
      <c r="B38" s="23">
        <v>229196</v>
      </c>
      <c r="C38" s="24">
        <v>65745</v>
      </c>
      <c r="D38" s="24"/>
      <c r="E38" s="24"/>
      <c r="F38" s="24">
        <f t="shared" si="0"/>
        <v>294941</v>
      </c>
    </row>
    <row r="39" spans="1:6" ht="12.75">
      <c r="A39" s="7" t="s">
        <v>27</v>
      </c>
      <c r="B39" s="9">
        <v>314874</v>
      </c>
      <c r="C39" s="5">
        <v>103904</v>
      </c>
      <c r="D39" s="5"/>
      <c r="E39" s="5"/>
      <c r="F39" s="5">
        <f t="shared" si="0"/>
        <v>418778</v>
      </c>
    </row>
    <row r="40" spans="1:6" ht="12.75">
      <c r="A40" s="22" t="s">
        <v>28</v>
      </c>
      <c r="B40" s="23">
        <v>285078</v>
      </c>
      <c r="C40" s="24">
        <v>87716</v>
      </c>
      <c r="D40" s="24"/>
      <c r="E40" s="24"/>
      <c r="F40" s="24">
        <f t="shared" si="0"/>
        <v>372794</v>
      </c>
    </row>
    <row r="41" spans="1:6" ht="12.75">
      <c r="A41" s="7" t="s">
        <v>29</v>
      </c>
      <c r="B41" s="9">
        <v>48314</v>
      </c>
      <c r="C41" s="5">
        <v>14431</v>
      </c>
      <c r="D41" s="5"/>
      <c r="E41" s="5"/>
      <c r="F41" s="5">
        <f t="shared" si="0"/>
        <v>62745</v>
      </c>
    </row>
    <row r="42" spans="1:6" ht="12.75">
      <c r="A42" s="22" t="s">
        <v>30</v>
      </c>
      <c r="B42" s="23">
        <v>460914</v>
      </c>
      <c r="C42" s="24">
        <v>131583</v>
      </c>
      <c r="D42" s="24"/>
      <c r="E42" s="24"/>
      <c r="F42" s="24">
        <f t="shared" si="0"/>
        <v>592497</v>
      </c>
    </row>
    <row r="43" spans="1:6" ht="12.75">
      <c r="A43" s="7" t="s">
        <v>31</v>
      </c>
      <c r="B43" s="9">
        <v>0</v>
      </c>
      <c r="C43" s="5">
        <v>0</v>
      </c>
      <c r="D43" s="5"/>
      <c r="E43" s="5"/>
      <c r="F43" s="5">
        <f t="shared" si="0"/>
        <v>0</v>
      </c>
    </row>
    <row r="44" spans="1:6" ht="12.75">
      <c r="A44" s="22" t="s">
        <v>32</v>
      </c>
      <c r="B44" s="23">
        <v>177375</v>
      </c>
      <c r="C44" s="24">
        <v>51601</v>
      </c>
      <c r="D44" s="24"/>
      <c r="E44" s="24"/>
      <c r="F44" s="24">
        <f t="shared" si="0"/>
        <v>228976</v>
      </c>
    </row>
    <row r="45" spans="1:6" ht="12.75">
      <c r="A45" s="7" t="s">
        <v>33</v>
      </c>
      <c r="B45" s="9">
        <v>431938</v>
      </c>
      <c r="C45" s="5">
        <v>136932</v>
      </c>
      <c r="D45" s="5"/>
      <c r="E45" s="5"/>
      <c r="F45" s="5">
        <f t="shared" si="0"/>
        <v>568870</v>
      </c>
    </row>
    <row r="46" spans="1:6" ht="12.75">
      <c r="A46" s="22" t="s">
        <v>34</v>
      </c>
      <c r="B46" s="23">
        <v>105262</v>
      </c>
      <c r="C46" s="24">
        <v>18281</v>
      </c>
      <c r="D46" s="24"/>
      <c r="E46" s="24"/>
      <c r="F46" s="24">
        <f t="shared" si="0"/>
        <v>123543</v>
      </c>
    </row>
    <row r="47" spans="1:6" ht="12.75">
      <c r="A47" s="21" t="s">
        <v>35</v>
      </c>
      <c r="B47" s="12">
        <v>0</v>
      </c>
      <c r="C47" s="13">
        <v>0</v>
      </c>
      <c r="D47" s="13"/>
      <c r="E47" s="13"/>
      <c r="F47" s="13">
        <f t="shared" si="0"/>
        <v>0</v>
      </c>
    </row>
    <row r="48" spans="1:6" ht="12.75">
      <c r="A48" s="22" t="s">
        <v>36</v>
      </c>
      <c r="B48" s="12">
        <v>154562</v>
      </c>
      <c r="C48" s="13">
        <v>15274</v>
      </c>
      <c r="D48" s="13"/>
      <c r="E48" s="13"/>
      <c r="F48" s="5">
        <f t="shared" si="0"/>
        <v>169836</v>
      </c>
    </row>
    <row r="49" spans="1:6" ht="13.5" thickBot="1">
      <c r="A49" s="2" t="s">
        <v>37</v>
      </c>
      <c r="B49" s="7"/>
      <c r="C49" s="7"/>
      <c r="D49" s="7"/>
      <c r="E49" s="8"/>
      <c r="F49" s="17">
        <f>SUM(F8:F48)</f>
        <v>10648468</v>
      </c>
    </row>
    <row r="50" spans="1:6" ht="14.25" thickBot="1" thickTop="1">
      <c r="A50" s="2" t="s">
        <v>54</v>
      </c>
      <c r="B50" s="14">
        <f>SUM(B8:B49)</f>
        <v>8193527</v>
      </c>
      <c r="C50" s="15">
        <f>SUM(C8:C49)</f>
        <v>2454941</v>
      </c>
      <c r="D50" s="15">
        <f>SUM(D8:D49)</f>
        <v>0</v>
      </c>
      <c r="E50" s="14">
        <f>SUM(E8:E49)</f>
        <v>0</v>
      </c>
      <c r="F50" s="18">
        <f>SUM(B50:E50)</f>
        <v>10648468</v>
      </c>
    </row>
    <row r="51" spans="1:6" ht="13.5" thickTop="1">
      <c r="A51" s="2"/>
      <c r="B51" s="9"/>
      <c r="C51" s="4"/>
      <c r="D51" s="4"/>
      <c r="E51" s="9"/>
      <c r="F51" s="9"/>
    </row>
    <row r="52" ht="12.75">
      <c r="A52" s="2" t="s">
        <v>41</v>
      </c>
    </row>
  </sheetData>
  <printOptions/>
  <pageMargins left="0.75" right="0.7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H47" sqref="H47"/>
    </sheetView>
  </sheetViews>
  <sheetFormatPr defaultColWidth="9.140625" defaultRowHeight="12.75"/>
  <cols>
    <col min="1" max="1" width="6.140625" style="0" customWidth="1"/>
    <col min="2" max="5" width="13.7109375" style="0" customWidth="1"/>
    <col min="6" max="6" width="15.8515625" style="0" customWidth="1"/>
  </cols>
  <sheetData>
    <row r="1" ht="15">
      <c r="A1" s="32" t="s">
        <v>57</v>
      </c>
    </row>
    <row r="2" ht="15">
      <c r="A2" s="32"/>
    </row>
    <row r="3" spans="2:6" ht="12.75">
      <c r="B3" s="33"/>
      <c r="C3" s="33"/>
      <c r="D3" s="33"/>
      <c r="E3" s="33"/>
      <c r="F3" s="33" t="s">
        <v>52</v>
      </c>
    </row>
    <row r="4" spans="1:6" ht="12.75">
      <c r="A4" s="7"/>
      <c r="B4" s="30" t="s">
        <v>0</v>
      </c>
      <c r="C4" s="30" t="s">
        <v>0</v>
      </c>
      <c r="D4" s="30" t="s">
        <v>0</v>
      </c>
      <c r="E4" s="30" t="s">
        <v>0</v>
      </c>
      <c r="F4" s="30" t="s">
        <v>38</v>
      </c>
    </row>
    <row r="5" spans="1:6" ht="12.75">
      <c r="A5" s="28" t="s">
        <v>1</v>
      </c>
      <c r="B5" s="30" t="s">
        <v>2</v>
      </c>
      <c r="C5" s="30" t="s">
        <v>2</v>
      </c>
      <c r="D5" s="30" t="s">
        <v>2</v>
      </c>
      <c r="E5" s="30" t="s">
        <v>2</v>
      </c>
      <c r="F5" s="30" t="s">
        <v>37</v>
      </c>
    </row>
    <row r="6" spans="1:6" ht="12.75">
      <c r="A6" s="29" t="s">
        <v>3</v>
      </c>
      <c r="B6" s="31" t="s">
        <v>4</v>
      </c>
      <c r="C6" s="31" t="s">
        <v>4</v>
      </c>
      <c r="D6" s="31" t="s">
        <v>4</v>
      </c>
      <c r="E6" s="31" t="s">
        <v>4</v>
      </c>
      <c r="F6" s="31" t="s">
        <v>39</v>
      </c>
    </row>
    <row r="7" spans="1:6" ht="12.75">
      <c r="A7" s="7"/>
      <c r="B7" s="9"/>
      <c r="C7" s="4"/>
      <c r="D7" s="4"/>
      <c r="E7" s="4"/>
      <c r="F7" s="4"/>
    </row>
    <row r="8" spans="1:6" ht="12.75">
      <c r="A8" s="21" t="s">
        <v>45</v>
      </c>
      <c r="B8" s="12"/>
      <c r="C8" s="26"/>
      <c r="D8" s="26"/>
      <c r="E8" s="26"/>
      <c r="F8" s="13">
        <f aca="true" t="shared" si="0" ref="F8:F48">SUM(B8:E8)</f>
        <v>0</v>
      </c>
    </row>
    <row r="9" spans="1:7" ht="12.75">
      <c r="A9" s="7" t="s">
        <v>5</v>
      </c>
      <c r="B9" s="10"/>
      <c r="C9" s="5"/>
      <c r="D9" s="5"/>
      <c r="E9" s="5"/>
      <c r="F9" s="5">
        <f t="shared" si="0"/>
        <v>0</v>
      </c>
      <c r="G9" s="7"/>
    </row>
    <row r="10" spans="1:6" ht="12.75">
      <c r="A10" s="22" t="s">
        <v>6</v>
      </c>
      <c r="B10" s="23"/>
      <c r="C10" s="24"/>
      <c r="D10" s="24"/>
      <c r="E10" s="24"/>
      <c r="F10" s="24">
        <f t="shared" si="0"/>
        <v>0</v>
      </c>
    </row>
    <row r="11" spans="1:6" ht="12.75">
      <c r="A11" s="2" t="s">
        <v>46</v>
      </c>
      <c r="B11" s="9"/>
      <c r="C11" s="5"/>
      <c r="D11" s="5"/>
      <c r="E11" s="5"/>
      <c r="F11" s="5">
        <f t="shared" si="0"/>
        <v>0</v>
      </c>
    </row>
    <row r="12" spans="1:6" ht="12.75">
      <c r="A12" s="22" t="s">
        <v>7</v>
      </c>
      <c r="B12" s="23"/>
      <c r="C12" s="24"/>
      <c r="D12" s="24"/>
      <c r="E12" s="24"/>
      <c r="F12" s="24">
        <f t="shared" si="0"/>
        <v>0</v>
      </c>
    </row>
    <row r="13" spans="1:6" ht="12.75">
      <c r="A13" s="7" t="s">
        <v>8</v>
      </c>
      <c r="B13" s="9"/>
      <c r="C13" s="5"/>
      <c r="D13" s="5"/>
      <c r="E13" s="5"/>
      <c r="F13" s="5">
        <f t="shared" si="0"/>
        <v>0</v>
      </c>
    </row>
    <row r="14" spans="1:6" ht="12.75">
      <c r="A14" s="25" t="s">
        <v>47</v>
      </c>
      <c r="B14" s="23"/>
      <c r="C14" s="24"/>
      <c r="D14" s="24"/>
      <c r="E14" s="24"/>
      <c r="F14" s="24">
        <f t="shared" si="0"/>
        <v>0</v>
      </c>
    </row>
    <row r="15" spans="1:6" ht="12.75">
      <c r="A15" s="7" t="s">
        <v>9</v>
      </c>
      <c r="B15" s="9"/>
      <c r="C15" s="5"/>
      <c r="D15" s="5"/>
      <c r="E15" s="5"/>
      <c r="F15" s="5">
        <f t="shared" si="0"/>
        <v>0</v>
      </c>
    </row>
    <row r="16" spans="1:6" ht="12.75">
      <c r="A16" s="22" t="s">
        <v>10</v>
      </c>
      <c r="B16" s="24"/>
      <c r="C16" s="24"/>
      <c r="D16" s="24"/>
      <c r="E16" s="24"/>
      <c r="F16" s="24">
        <f t="shared" si="0"/>
        <v>0</v>
      </c>
    </row>
    <row r="17" spans="1:6" ht="12.75">
      <c r="A17" s="7" t="s">
        <v>11</v>
      </c>
      <c r="B17" s="9"/>
      <c r="C17" s="5"/>
      <c r="D17" s="5"/>
      <c r="E17" s="5"/>
      <c r="F17" s="5">
        <f t="shared" si="0"/>
        <v>0</v>
      </c>
    </row>
    <row r="18" spans="1:6" ht="12.75">
      <c r="A18" s="22" t="s">
        <v>12</v>
      </c>
      <c r="B18" s="24"/>
      <c r="C18" s="24"/>
      <c r="D18" s="24"/>
      <c r="E18" s="24"/>
      <c r="F18" s="24">
        <f t="shared" si="0"/>
        <v>0</v>
      </c>
    </row>
    <row r="19" spans="1:6" ht="12.75">
      <c r="A19" s="7" t="s">
        <v>13</v>
      </c>
      <c r="B19" s="5"/>
      <c r="C19" s="5"/>
      <c r="D19" s="5"/>
      <c r="E19" s="5"/>
      <c r="F19" s="5">
        <f t="shared" si="0"/>
        <v>0</v>
      </c>
    </row>
    <row r="20" spans="1:6" ht="12.75">
      <c r="A20" s="22" t="s">
        <v>14</v>
      </c>
      <c r="B20" s="23"/>
      <c r="C20" s="24"/>
      <c r="D20" s="24"/>
      <c r="E20" s="24"/>
      <c r="F20" s="24">
        <f t="shared" si="0"/>
        <v>0</v>
      </c>
    </row>
    <row r="21" spans="1:6" ht="12.75">
      <c r="A21" s="7" t="s">
        <v>15</v>
      </c>
      <c r="B21" s="9"/>
      <c r="C21" s="5"/>
      <c r="D21" s="5"/>
      <c r="E21" s="5"/>
      <c r="F21" s="5">
        <f t="shared" si="0"/>
        <v>0</v>
      </c>
    </row>
    <row r="22" spans="1:6" ht="12.75">
      <c r="A22" s="22" t="s">
        <v>16</v>
      </c>
      <c r="B22" s="23"/>
      <c r="C22" s="24"/>
      <c r="D22" s="24"/>
      <c r="E22" s="24"/>
      <c r="F22" s="24">
        <f t="shared" si="0"/>
        <v>0</v>
      </c>
    </row>
    <row r="23" spans="1:6" ht="12.75">
      <c r="A23" s="7" t="s">
        <v>17</v>
      </c>
      <c r="B23" s="9"/>
      <c r="C23" s="5"/>
      <c r="D23" s="5"/>
      <c r="E23" s="5"/>
      <c r="F23" s="5">
        <f t="shared" si="0"/>
        <v>0</v>
      </c>
    </row>
    <row r="24" spans="1:6" ht="12.75">
      <c r="A24" s="22" t="s">
        <v>18</v>
      </c>
      <c r="B24" s="23"/>
      <c r="C24" s="24"/>
      <c r="D24" s="24"/>
      <c r="E24" s="24"/>
      <c r="F24" s="24">
        <f t="shared" si="0"/>
        <v>0</v>
      </c>
    </row>
    <row r="25" spans="1:6" ht="12.75">
      <c r="A25" s="7" t="s">
        <v>19</v>
      </c>
      <c r="B25" s="9"/>
      <c r="C25" s="5"/>
      <c r="D25" s="5"/>
      <c r="E25" s="5"/>
      <c r="F25" s="5">
        <f t="shared" si="0"/>
        <v>0</v>
      </c>
    </row>
    <row r="26" spans="1:6" ht="12.75">
      <c r="A26" s="25" t="s">
        <v>48</v>
      </c>
      <c r="B26" s="23"/>
      <c r="C26" s="24"/>
      <c r="D26" s="24"/>
      <c r="E26" s="24"/>
      <c r="F26" s="24">
        <f t="shared" si="0"/>
        <v>0</v>
      </c>
    </row>
    <row r="27" spans="1:6" ht="12.75">
      <c r="A27" s="2" t="s">
        <v>53</v>
      </c>
      <c r="B27" s="9"/>
      <c r="C27" s="5"/>
      <c r="D27" s="5"/>
      <c r="E27" s="5"/>
      <c r="F27" s="5">
        <f t="shared" si="0"/>
        <v>0</v>
      </c>
    </row>
    <row r="28" spans="1:6" ht="12.75">
      <c r="A28" s="22" t="s">
        <v>20</v>
      </c>
      <c r="B28" s="23"/>
      <c r="C28" s="24"/>
      <c r="D28" s="24"/>
      <c r="E28" s="24"/>
      <c r="F28" s="24">
        <f t="shared" si="0"/>
        <v>0</v>
      </c>
    </row>
    <row r="29" spans="1:6" ht="12.75">
      <c r="A29" s="7" t="s">
        <v>42</v>
      </c>
      <c r="B29" s="9"/>
      <c r="C29" s="5"/>
      <c r="D29" s="5"/>
      <c r="E29" s="5"/>
      <c r="F29" s="5">
        <f t="shared" si="0"/>
        <v>0</v>
      </c>
    </row>
    <row r="30" spans="1:6" ht="12.75">
      <c r="A30" s="25" t="s">
        <v>50</v>
      </c>
      <c r="B30" s="23"/>
      <c r="C30" s="24"/>
      <c r="D30" s="24"/>
      <c r="E30" s="24"/>
      <c r="F30" s="24">
        <f t="shared" si="0"/>
        <v>0</v>
      </c>
    </row>
    <row r="31" spans="1:6" ht="12.75">
      <c r="A31" s="7" t="s">
        <v>21</v>
      </c>
      <c r="B31" s="9"/>
      <c r="C31" s="5"/>
      <c r="D31" s="5"/>
      <c r="E31" s="5"/>
      <c r="F31" s="5">
        <f t="shared" si="0"/>
        <v>0</v>
      </c>
    </row>
    <row r="32" spans="1:6" ht="12.75">
      <c r="A32" s="22" t="s">
        <v>22</v>
      </c>
      <c r="B32" s="23"/>
      <c r="C32" s="24"/>
      <c r="D32" s="24"/>
      <c r="E32" s="24"/>
      <c r="F32" s="24">
        <f t="shared" si="0"/>
        <v>0</v>
      </c>
    </row>
    <row r="33" spans="1:6" ht="12.75">
      <c r="A33" s="7" t="s">
        <v>23</v>
      </c>
      <c r="B33" s="9"/>
      <c r="C33" s="5"/>
      <c r="D33" s="5"/>
      <c r="E33" s="5"/>
      <c r="F33" s="5">
        <f t="shared" si="0"/>
        <v>0</v>
      </c>
    </row>
    <row r="34" spans="1:6" ht="12.75">
      <c r="A34" s="22" t="s">
        <v>24</v>
      </c>
      <c r="B34" s="23"/>
      <c r="C34" s="24"/>
      <c r="D34" s="24"/>
      <c r="E34" s="24"/>
      <c r="F34" s="24">
        <f t="shared" si="0"/>
        <v>0</v>
      </c>
    </row>
    <row r="35" spans="1:6" ht="12.75">
      <c r="A35" s="7" t="s">
        <v>25</v>
      </c>
      <c r="B35" s="9"/>
      <c r="C35" s="5"/>
      <c r="D35" s="5"/>
      <c r="E35" s="5"/>
      <c r="F35" s="5">
        <f t="shared" si="0"/>
        <v>0</v>
      </c>
    </row>
    <row r="36" spans="1:6" ht="12.75">
      <c r="A36" s="22" t="s">
        <v>43</v>
      </c>
      <c r="B36" s="23"/>
      <c r="C36" s="24"/>
      <c r="D36" s="24"/>
      <c r="E36" s="24"/>
      <c r="F36" s="24">
        <f t="shared" si="0"/>
        <v>0</v>
      </c>
    </row>
    <row r="37" spans="1:6" ht="12.75">
      <c r="A37" s="7" t="s">
        <v>26</v>
      </c>
      <c r="B37" s="9"/>
      <c r="C37" s="5"/>
      <c r="D37" s="5"/>
      <c r="E37" s="5"/>
      <c r="F37" s="5">
        <f t="shared" si="0"/>
        <v>0</v>
      </c>
    </row>
    <row r="38" spans="1:6" ht="12.75">
      <c r="A38" s="25" t="s">
        <v>51</v>
      </c>
      <c r="B38" s="23"/>
      <c r="C38" s="24"/>
      <c r="D38" s="24"/>
      <c r="E38" s="24"/>
      <c r="F38" s="24">
        <f t="shared" si="0"/>
        <v>0</v>
      </c>
    </row>
    <row r="39" spans="1:6" ht="12.75">
      <c r="A39" s="7" t="s">
        <v>27</v>
      </c>
      <c r="B39" s="9"/>
      <c r="C39" s="5"/>
      <c r="D39" s="5"/>
      <c r="E39" s="5"/>
      <c r="F39" s="5">
        <f t="shared" si="0"/>
        <v>0</v>
      </c>
    </row>
    <row r="40" spans="1:6" ht="12.75">
      <c r="A40" s="22" t="s">
        <v>28</v>
      </c>
      <c r="B40" s="23"/>
      <c r="C40" s="24"/>
      <c r="D40" s="24"/>
      <c r="E40" s="24"/>
      <c r="F40" s="24">
        <f t="shared" si="0"/>
        <v>0</v>
      </c>
    </row>
    <row r="41" spans="1:6" ht="12.75">
      <c r="A41" s="7" t="s">
        <v>29</v>
      </c>
      <c r="B41" s="9"/>
      <c r="C41" s="5"/>
      <c r="D41" s="5"/>
      <c r="E41" s="5"/>
      <c r="F41" s="5">
        <f t="shared" si="0"/>
        <v>0</v>
      </c>
    </row>
    <row r="42" spans="1:6" ht="12.75">
      <c r="A42" s="22" t="s">
        <v>30</v>
      </c>
      <c r="B42" s="23"/>
      <c r="C42" s="24"/>
      <c r="D42" s="24"/>
      <c r="E42" s="24"/>
      <c r="F42" s="24">
        <f t="shared" si="0"/>
        <v>0</v>
      </c>
    </row>
    <row r="43" spans="1:6" ht="12.75">
      <c r="A43" s="7" t="s">
        <v>31</v>
      </c>
      <c r="B43" s="9"/>
      <c r="C43" s="5"/>
      <c r="D43" s="5"/>
      <c r="E43" s="5"/>
      <c r="F43" s="5">
        <f t="shared" si="0"/>
        <v>0</v>
      </c>
    </row>
    <row r="44" spans="1:6" ht="12.75">
      <c r="A44" s="22" t="s">
        <v>32</v>
      </c>
      <c r="B44" s="23"/>
      <c r="C44" s="24"/>
      <c r="D44" s="24"/>
      <c r="E44" s="24"/>
      <c r="F44" s="24">
        <f t="shared" si="0"/>
        <v>0</v>
      </c>
    </row>
    <row r="45" spans="1:6" ht="12.75">
      <c r="A45" s="7" t="s">
        <v>33</v>
      </c>
      <c r="B45" s="9"/>
      <c r="C45" s="5"/>
      <c r="D45" s="5"/>
      <c r="E45" s="5"/>
      <c r="F45" s="5">
        <f t="shared" si="0"/>
        <v>0</v>
      </c>
    </row>
    <row r="46" spans="1:6" ht="12.75">
      <c r="A46" s="22" t="s">
        <v>34</v>
      </c>
      <c r="B46" s="23"/>
      <c r="C46" s="24"/>
      <c r="D46" s="24"/>
      <c r="E46" s="24"/>
      <c r="F46" s="24">
        <f t="shared" si="0"/>
        <v>0</v>
      </c>
    </row>
    <row r="47" spans="1:6" ht="12.75">
      <c r="A47" s="7" t="s">
        <v>35</v>
      </c>
      <c r="B47" s="9"/>
      <c r="C47" s="5"/>
      <c r="D47" s="5"/>
      <c r="E47" s="5"/>
      <c r="F47" s="5">
        <f t="shared" si="0"/>
        <v>0</v>
      </c>
    </row>
    <row r="48" spans="1:6" ht="12.75">
      <c r="A48" s="22" t="s">
        <v>36</v>
      </c>
      <c r="B48" s="23"/>
      <c r="C48" s="24"/>
      <c r="D48" s="24"/>
      <c r="E48" s="24"/>
      <c r="F48" s="24">
        <f t="shared" si="0"/>
        <v>0</v>
      </c>
    </row>
    <row r="49" spans="1:6" ht="13.5" thickBot="1">
      <c r="A49" s="2" t="s">
        <v>37</v>
      </c>
      <c r="B49" s="7"/>
      <c r="C49" s="7"/>
      <c r="D49" s="7"/>
      <c r="E49" s="8"/>
      <c r="F49" s="14">
        <f>SUM(F8:F48)</f>
        <v>0</v>
      </c>
    </row>
    <row r="50" spans="1:6" ht="14.25" thickBot="1" thickTop="1">
      <c r="A50" s="2" t="s">
        <v>54</v>
      </c>
      <c r="B50" s="14">
        <f>SUM(B8:B49)</f>
        <v>0</v>
      </c>
      <c r="C50" s="15">
        <f>SUM(C8:C49)</f>
        <v>0</v>
      </c>
      <c r="D50" s="15">
        <f>SUM(D8:D49)</f>
        <v>0</v>
      </c>
      <c r="E50" s="14">
        <f>SUM(E8:E49)</f>
        <v>0</v>
      </c>
      <c r="F50" s="18">
        <f>SUM(B50:E50)</f>
        <v>0</v>
      </c>
    </row>
    <row r="51" spans="1:6" ht="13.5" thickTop="1">
      <c r="A51" s="2"/>
      <c r="B51" s="9"/>
      <c r="C51" s="4"/>
      <c r="D51" s="4"/>
      <c r="E51" s="9"/>
      <c r="F51" s="9"/>
    </row>
    <row r="52" ht="12.75">
      <c r="A52" s="2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Willert</dc:creator>
  <cp:keywords/>
  <dc:description/>
  <cp:lastModifiedBy>SysAdmin</cp:lastModifiedBy>
  <cp:lastPrinted>2009-05-11T17:49:19Z</cp:lastPrinted>
  <dcterms:created xsi:type="dcterms:W3CDTF">2008-11-18T18:29:27Z</dcterms:created>
  <dcterms:modified xsi:type="dcterms:W3CDTF">2015-09-24T22:01:10Z</dcterms:modified>
  <cp:category/>
  <cp:version/>
  <cp:contentType/>
  <cp:contentStatus/>
</cp:coreProperties>
</file>